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360" yWindow="15" windowWidth="20730" windowHeight="9720"/>
  </bookViews>
  <sheets>
    <sheet name="Лист1" sheetId="1" r:id="rId1"/>
  </sheets>
  <calcPr calcId="125725" iterateDelta="1E-4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J13"/>
  <c r="J24" s="1"/>
  <c r="I13"/>
  <c r="I24" s="1"/>
  <c r="H13"/>
  <c r="H24" s="1"/>
  <c r="G13"/>
  <c r="G24" s="1"/>
  <c r="F13"/>
  <c r="F24" s="1"/>
  <c r="L196" l="1"/>
  <c r="F196"/>
  <c r="J196"/>
  <c r="I196"/>
  <c r="H196"/>
  <c r="G196"/>
</calcChain>
</file>

<file path=xl/sharedStrings.xml><?xml version="1.0" encoding="utf-8"?>
<sst xmlns="http://schemas.openxmlformats.org/spreadsheetml/2006/main" count="241" uniqueCount="79">
  <si>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</si>
  <si>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</si>
  <si>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</si>
  <si>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</si>
  <si>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</si>
  <si>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</si>
  <si>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</si>
  <si>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</si>
  <si>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</si>
  <si>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</si>
  <si>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</si>
  <si>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</si>
  <si>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</si>
  <si>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</si>
  <si>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</si>
  <si>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</si>
  <si>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</si>
  <si>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</si>
  <si>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</si>
  <si>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</si>
  <si>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</si>
  <si>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</si>
  <si>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</si>
  <si>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</si>
  <si>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</si>
  <si>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</si>
  <si>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</si>
  <si>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</si>
  <si>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</si>
  <si>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</si>
  <si>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</si>
  <si>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</si>
  <si>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</si>
  <si>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</si>
  <si>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</si>
  <si>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</si>
  <si>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</si>
  <si>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</si>
  <si>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</si>
  <si>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СОШ № 14 пос. Приэтокского</t>
  </si>
  <si>
    <t>Директор</t>
  </si>
  <si>
    <t>Покровская Е.В.</t>
  </si>
  <si>
    <t>Суп молочный с крупой рисовой</t>
  </si>
  <si>
    <t>Чай с лимоном</t>
  </si>
  <si>
    <t>Сыр "Российский" 50 % (порциями)</t>
  </si>
  <si>
    <t>Компот из смеси сухофруктов</t>
  </si>
  <si>
    <t>301/203</t>
  </si>
  <si>
    <t>122/124</t>
  </si>
  <si>
    <t>Запеканка из творога со сгущенным молоком</t>
  </si>
  <si>
    <t>Какао с молоком</t>
  </si>
  <si>
    <t>Хлеб пшеничный</t>
  </si>
  <si>
    <t>229/312</t>
  </si>
  <si>
    <t>Компот из свежих плодов</t>
  </si>
  <si>
    <t>Каша жидкая молочная из гречневой крупы</t>
  </si>
  <si>
    <t>Чай с сахаром</t>
  </si>
  <si>
    <t>Йогурт 2.5% жирности</t>
  </si>
  <si>
    <t>пром</t>
  </si>
  <si>
    <t>Плов из птицы</t>
  </si>
  <si>
    <t>Хлеб пшеничный, хлеб ржано-пшеничный</t>
  </si>
  <si>
    <t>Каша жидкая молочная из манной крупы</t>
  </si>
  <si>
    <t>Сыр " Российский" 50 % жирности</t>
  </si>
  <si>
    <t>Кофейный напиток с молоком</t>
  </si>
  <si>
    <t>Тефтели 2-ой вариант, макаронные изделия отварные с маслом</t>
  </si>
  <si>
    <t>279/203</t>
  </si>
  <si>
    <t>Хлеб пшеничный,хлеб ржано-пшеничный</t>
  </si>
  <si>
    <t>кисломол</t>
  </si>
  <si>
    <t>соус</t>
  </si>
  <si>
    <t>Фрукты (Яблоко,апельсин или банан)</t>
  </si>
  <si>
    <t>Кнели из кур, бройлер-цыплят с рисом, макаронные изделия отварные с маслом</t>
  </si>
  <si>
    <t>Рыба, тушенная в томате с овощами, поре картофельное</t>
  </si>
  <si>
    <t>Фрукты(яблоко, апельсин или банан)</t>
  </si>
  <si>
    <t>Фрукты (яблоко,апельсин или банан)</t>
  </si>
  <si>
    <t>Соус сметанный 15% жирности</t>
  </si>
  <si>
    <t>Компот из лимонов</t>
  </si>
  <si>
    <t>Яйцо варёное</t>
  </si>
  <si>
    <t>Икра свекольная</t>
  </si>
  <si>
    <t>Фрукты (яблоко, апельсин или банан)</t>
  </si>
  <si>
    <t>Котлета рубленная из бройлер-цыплят, капуста тушенная</t>
  </si>
  <si>
    <t>321/295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</si>
</sst>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89" activePane="bottomRight" state="frozen"/>
      <selection pane="topRight" activeCell="E1" sqref="E1"/>
      <selection pane="bottomLeft" activeCell="A6" sqref="A6"/>
      <selection pane="bottomRight" activeCell="N162" sqref="N162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1" t="s">
        <v>39</v>
      </c>
      <c r="D1" s="52"/>
      <c r="E1" s="52"/>
      <c r="F1" s="12" t="s">
        <v>16</v>
      </c>
      <c r="G1" s="2" t="s">
        <v>17</v>
      </c>
      <c r="H1" s="53" t="s">
        <v>40</v>
      </c>
      <c r="I1" s="53"/>
      <c r="J1" s="53"/>
      <c r="K1" s="53"/>
    </row>
    <row r="2" spans="1:12" ht="18">
      <c r="A2" s="35" t="s">
        <v>6</v>
      </c>
      <c r="C2" s="2"/>
      <c r="G2" s="2" t="s">
        <v>18</v>
      </c>
      <c r="H2" s="53" t="s">
        <v>41</v>
      </c>
      <c r="I2" s="53"/>
      <c r="J2" s="53"/>
      <c r="K2" s="53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25</v>
      </c>
      <c r="I3" s="48">
        <v>12</v>
      </c>
      <c r="J3" s="49">
        <v>2024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>
        <v>205</v>
      </c>
      <c r="G6" s="40">
        <v>3.6</v>
      </c>
      <c r="H6" s="40">
        <v>3.95</v>
      </c>
      <c r="I6" s="40">
        <v>15.71</v>
      </c>
      <c r="J6" s="40">
        <v>221.6</v>
      </c>
      <c r="K6" s="41">
        <v>121</v>
      </c>
      <c r="L6" s="40">
        <v>9.34</v>
      </c>
    </row>
    <row r="7" spans="1:12" ht="15">
      <c r="A7" s="23"/>
      <c r="B7" s="15"/>
      <c r="C7" s="11"/>
      <c r="D7" s="6" t="s">
        <v>65</v>
      </c>
      <c r="E7" s="42" t="s">
        <v>44</v>
      </c>
      <c r="F7" s="43">
        <v>25</v>
      </c>
      <c r="G7" s="43">
        <v>4.6399999999999997</v>
      </c>
      <c r="H7" s="43">
        <v>5.9</v>
      </c>
      <c r="I7" s="43">
        <v>0</v>
      </c>
      <c r="J7" s="43">
        <v>72</v>
      </c>
      <c r="K7" s="44">
        <v>15</v>
      </c>
      <c r="L7" s="43">
        <v>16.25</v>
      </c>
    </row>
    <row r="8" spans="1:12" ht="15">
      <c r="A8" s="23"/>
      <c r="B8" s="15"/>
      <c r="C8" s="11"/>
      <c r="D8" s="7" t="s">
        <v>22</v>
      </c>
      <c r="E8" s="42" t="s">
        <v>43</v>
      </c>
      <c r="F8" s="43">
        <v>222</v>
      </c>
      <c r="G8" s="43">
        <v>2</v>
      </c>
      <c r="H8" s="43">
        <v>0</v>
      </c>
      <c r="I8" s="43">
        <v>16</v>
      </c>
      <c r="J8" s="43">
        <v>65</v>
      </c>
      <c r="K8" s="44">
        <v>377</v>
      </c>
      <c r="L8" s="43">
        <v>3.27</v>
      </c>
    </row>
    <row r="9" spans="1:12" ht="15">
      <c r="A9" s="23"/>
      <c r="B9" s="15"/>
      <c r="C9" s="11"/>
      <c r="D9" s="7" t="s">
        <v>23</v>
      </c>
      <c r="E9" s="42" t="s">
        <v>58</v>
      </c>
      <c r="F9" s="43">
        <v>50</v>
      </c>
      <c r="G9" s="43">
        <v>3.69</v>
      </c>
      <c r="H9" s="43">
        <v>0.54</v>
      </c>
      <c r="I9" s="43">
        <v>23.1</v>
      </c>
      <c r="J9" s="43">
        <v>111.4</v>
      </c>
      <c r="K9" s="44" t="s">
        <v>47</v>
      </c>
      <c r="L9" s="43">
        <v>2.4900000000000002</v>
      </c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502</v>
      </c>
      <c r="G13" s="19">
        <f t="shared" ref="G13:J13" si="0">SUM(G6:G12)</f>
        <v>13.93</v>
      </c>
      <c r="H13" s="19">
        <f t="shared" si="0"/>
        <v>10.39</v>
      </c>
      <c r="I13" s="19">
        <f t="shared" si="0"/>
        <v>54.81</v>
      </c>
      <c r="J13" s="19">
        <f t="shared" si="0"/>
        <v>470</v>
      </c>
      <c r="K13" s="25"/>
      <c r="L13" s="19">
        <f t="shared" ref="L13" si="1">SUM(L6:L12)</f>
        <v>31.35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502</v>
      </c>
      <c r="G24" s="32">
        <f t="shared" ref="G24:J24" si="4">G13+G23</f>
        <v>13.93</v>
      </c>
      <c r="H24" s="32">
        <f t="shared" si="4"/>
        <v>10.39</v>
      </c>
      <c r="I24" s="32">
        <f t="shared" si="4"/>
        <v>54.81</v>
      </c>
      <c r="J24" s="32">
        <f t="shared" si="4"/>
        <v>470</v>
      </c>
      <c r="K24" s="32"/>
      <c r="L24" s="32">
        <f t="shared" ref="L24" si="5">L13+L23</f>
        <v>31.35</v>
      </c>
    </row>
    <row r="25" spans="1:12" ht="25.5">
      <c r="A25" s="14">
        <v>1</v>
      </c>
      <c r="B25" s="15">
        <v>2</v>
      </c>
      <c r="C25" s="22" t="s">
        <v>20</v>
      </c>
      <c r="D25" s="5" t="s">
        <v>21</v>
      </c>
      <c r="E25" s="39" t="s">
        <v>68</v>
      </c>
      <c r="F25" s="40">
        <v>250</v>
      </c>
      <c r="G25" s="40">
        <v>19.8</v>
      </c>
      <c r="H25" s="40">
        <v>28.12</v>
      </c>
      <c r="I25" s="40">
        <v>44.02</v>
      </c>
      <c r="J25" s="40">
        <v>508.5</v>
      </c>
      <c r="K25" s="41" t="s">
        <v>46</v>
      </c>
      <c r="L25" s="40">
        <v>59.14</v>
      </c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 t="s">
        <v>45</v>
      </c>
      <c r="F27" s="43">
        <v>200</v>
      </c>
      <c r="G27" s="43">
        <v>0.08</v>
      </c>
      <c r="H27" s="43">
        <v>0</v>
      </c>
      <c r="I27" s="43">
        <v>21.82</v>
      </c>
      <c r="J27" s="43">
        <v>87.6</v>
      </c>
      <c r="K27" s="44">
        <v>349</v>
      </c>
      <c r="L27" s="43">
        <v>7.66</v>
      </c>
    </row>
    <row r="28" spans="1:12" ht="15">
      <c r="A28" s="14"/>
      <c r="B28" s="15"/>
      <c r="C28" s="11"/>
      <c r="D28" s="7" t="s">
        <v>23</v>
      </c>
      <c r="E28" s="42" t="s">
        <v>58</v>
      </c>
      <c r="F28" s="43">
        <v>50</v>
      </c>
      <c r="G28" s="43">
        <v>3.69</v>
      </c>
      <c r="H28" s="43">
        <v>0.54</v>
      </c>
      <c r="I28" s="43">
        <v>23.1</v>
      </c>
      <c r="J28" s="43">
        <v>111.4</v>
      </c>
      <c r="K28" s="44" t="s">
        <v>47</v>
      </c>
      <c r="L28" s="43">
        <v>2.4900000000000002</v>
      </c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23.57</v>
      </c>
      <c r="H32" s="19">
        <f t="shared" ref="H32" si="7">SUM(H25:H31)</f>
        <v>28.66</v>
      </c>
      <c r="I32" s="19">
        <f t="shared" ref="I32" si="8">SUM(I25:I31)</f>
        <v>88.94</v>
      </c>
      <c r="J32" s="19">
        <f t="shared" ref="J32:L32" si="9">SUM(J25:J31)</f>
        <v>707.5</v>
      </c>
      <c r="K32" s="25"/>
      <c r="L32" s="19">
        <f t="shared" si="9"/>
        <v>69.289999999999992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500</v>
      </c>
      <c r="G43" s="32">
        <f t="shared" ref="G43" si="14">G32+G42</f>
        <v>23.57</v>
      </c>
      <c r="H43" s="32">
        <f t="shared" ref="H43" si="15">H32+H42</f>
        <v>28.66</v>
      </c>
      <c r="I43" s="32">
        <f t="shared" ref="I43" si="16">I32+I42</f>
        <v>88.94</v>
      </c>
      <c r="J43" s="32">
        <f t="shared" ref="J43:L43" si="17">J32+J42</f>
        <v>707.5</v>
      </c>
      <c r="K43" s="32"/>
      <c r="L43" s="32">
        <f t="shared" si="17"/>
        <v>69.289999999999992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48</v>
      </c>
      <c r="F44" s="40">
        <v>165</v>
      </c>
      <c r="G44" s="40">
        <v>31.5</v>
      </c>
      <c r="H44" s="40">
        <v>12.6</v>
      </c>
      <c r="I44" s="40">
        <v>49.5</v>
      </c>
      <c r="J44" s="40">
        <v>435</v>
      </c>
      <c r="K44" s="41">
        <v>223</v>
      </c>
      <c r="L44" s="40">
        <v>57.97</v>
      </c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 t="s">
        <v>49</v>
      </c>
      <c r="F46" s="43">
        <v>200</v>
      </c>
      <c r="G46" s="43">
        <v>3.76</v>
      </c>
      <c r="H46" s="43">
        <v>3.2</v>
      </c>
      <c r="I46" s="43">
        <v>26.74</v>
      </c>
      <c r="J46" s="43">
        <v>150.80000000000001</v>
      </c>
      <c r="K46" s="44">
        <v>382</v>
      </c>
      <c r="L46" s="43">
        <v>10.029999999999999</v>
      </c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 t="s">
        <v>67</v>
      </c>
      <c r="F48" s="43">
        <v>150</v>
      </c>
      <c r="G48" s="43">
        <v>0.8</v>
      </c>
      <c r="H48" s="43">
        <v>0</v>
      </c>
      <c r="I48" s="43">
        <v>25.2</v>
      </c>
      <c r="J48" s="43">
        <v>104</v>
      </c>
      <c r="K48" s="44">
        <v>338</v>
      </c>
      <c r="L48" s="43">
        <v>16.5</v>
      </c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515</v>
      </c>
      <c r="G51" s="19">
        <f t="shared" ref="G51" si="18">SUM(G44:G50)</f>
        <v>36.059999999999995</v>
      </c>
      <c r="H51" s="19">
        <f t="shared" ref="H51" si="19">SUM(H44:H50)</f>
        <v>15.8</v>
      </c>
      <c r="I51" s="19">
        <f t="shared" ref="I51" si="20">SUM(I44:I50)</f>
        <v>101.44</v>
      </c>
      <c r="J51" s="19">
        <f t="shared" ref="J51:L51" si="21">SUM(J44:J50)</f>
        <v>689.8</v>
      </c>
      <c r="K51" s="25"/>
      <c r="L51" s="19">
        <f t="shared" si="21"/>
        <v>84.5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515</v>
      </c>
      <c r="G62" s="32">
        <f t="shared" ref="G62" si="26">G51+G61</f>
        <v>36.059999999999995</v>
      </c>
      <c r="H62" s="32">
        <f t="shared" ref="H62" si="27">H51+H61</f>
        <v>15.8</v>
      </c>
      <c r="I62" s="32">
        <f t="shared" ref="I62" si="28">I51+I61</f>
        <v>101.44</v>
      </c>
      <c r="J62" s="32">
        <f t="shared" ref="J62:L62" si="29">J51+J61</f>
        <v>689.8</v>
      </c>
      <c r="K62" s="32"/>
      <c r="L62" s="32">
        <f t="shared" si="29"/>
        <v>84.5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69</v>
      </c>
      <c r="F63" s="40">
        <v>290</v>
      </c>
      <c r="G63" s="40">
        <v>15.86</v>
      </c>
      <c r="H63" s="40">
        <v>11.82</v>
      </c>
      <c r="I63" s="40">
        <v>25.29</v>
      </c>
      <c r="J63" s="40">
        <v>271.2</v>
      </c>
      <c r="K63" s="41" t="s">
        <v>51</v>
      </c>
      <c r="L63" s="40">
        <v>84.1</v>
      </c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 t="s">
        <v>52</v>
      </c>
      <c r="F65" s="43">
        <v>200</v>
      </c>
      <c r="G65" s="43">
        <v>0.16</v>
      </c>
      <c r="H65" s="43">
        <v>0</v>
      </c>
      <c r="I65" s="43">
        <v>29</v>
      </c>
      <c r="J65" s="43">
        <v>133.6</v>
      </c>
      <c r="K65" s="44">
        <v>342</v>
      </c>
      <c r="L65" s="43">
        <v>7.18</v>
      </c>
    </row>
    <row r="66" spans="1:12" ht="15">
      <c r="A66" s="23"/>
      <c r="B66" s="15"/>
      <c r="C66" s="11"/>
      <c r="D66" s="7" t="s">
        <v>23</v>
      </c>
      <c r="E66" s="42" t="s">
        <v>64</v>
      </c>
      <c r="F66" s="43">
        <v>50</v>
      </c>
      <c r="G66" s="43">
        <v>3.69</v>
      </c>
      <c r="H66" s="43">
        <v>0.54</v>
      </c>
      <c r="I66" s="43">
        <v>23.1</v>
      </c>
      <c r="J66" s="43">
        <v>111.4</v>
      </c>
      <c r="K66" s="44" t="s">
        <v>47</v>
      </c>
      <c r="L66" s="43">
        <v>2.4900000000000002</v>
      </c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540</v>
      </c>
      <c r="G70" s="19">
        <f t="shared" ref="G70" si="30">SUM(G63:G69)</f>
        <v>19.71</v>
      </c>
      <c r="H70" s="19">
        <f t="shared" ref="H70" si="31">SUM(H63:H69)</f>
        <v>12.36</v>
      </c>
      <c r="I70" s="19">
        <f t="shared" ref="I70" si="32">SUM(I63:I69)</f>
        <v>77.39</v>
      </c>
      <c r="J70" s="19">
        <f t="shared" ref="J70:L70" si="33">SUM(J63:J69)</f>
        <v>516.19999999999993</v>
      </c>
      <c r="K70" s="25"/>
      <c r="L70" s="19">
        <f t="shared" si="33"/>
        <v>93.77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540</v>
      </c>
      <c r="G81" s="32">
        <f t="shared" ref="G81" si="38">G70+G80</f>
        <v>19.71</v>
      </c>
      <c r="H81" s="32">
        <f t="shared" ref="H81" si="39">H70+H80</f>
        <v>12.36</v>
      </c>
      <c r="I81" s="32">
        <f t="shared" ref="I81" si="40">I70+I80</f>
        <v>77.39</v>
      </c>
      <c r="J81" s="32">
        <f t="shared" ref="J81:L81" si="41">J70+J80</f>
        <v>516.19999999999993</v>
      </c>
      <c r="K81" s="32"/>
      <c r="L81" s="32">
        <f t="shared" si="41"/>
        <v>93.77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53</v>
      </c>
      <c r="F82" s="40">
        <v>205</v>
      </c>
      <c r="G82" s="40">
        <v>5.4</v>
      </c>
      <c r="H82" s="40">
        <v>11.2</v>
      </c>
      <c r="I82" s="40">
        <v>35.299999999999997</v>
      </c>
      <c r="J82" s="40">
        <v>278</v>
      </c>
      <c r="K82" s="41">
        <v>183</v>
      </c>
      <c r="L82" s="40">
        <v>15.83</v>
      </c>
    </row>
    <row r="83" spans="1:12" ht="15">
      <c r="A83" s="23"/>
      <c r="B83" s="15"/>
      <c r="C83" s="11"/>
      <c r="D83" s="6" t="s">
        <v>65</v>
      </c>
      <c r="E83" s="42" t="s">
        <v>55</v>
      </c>
      <c r="F83" s="43">
        <v>125</v>
      </c>
      <c r="G83" s="43">
        <v>4.9000000000000004</v>
      </c>
      <c r="H83" s="43">
        <v>6.2</v>
      </c>
      <c r="I83" s="43">
        <v>21.2</v>
      </c>
      <c r="J83" s="43">
        <v>240</v>
      </c>
      <c r="K83" s="44" t="s">
        <v>56</v>
      </c>
      <c r="L83" s="43">
        <v>21.25</v>
      </c>
    </row>
    <row r="84" spans="1:12" ht="15">
      <c r="A84" s="23"/>
      <c r="B84" s="15"/>
      <c r="C84" s="11"/>
      <c r="D84" s="7" t="s">
        <v>22</v>
      </c>
      <c r="E84" s="42" t="s">
        <v>54</v>
      </c>
      <c r="F84" s="43">
        <v>215</v>
      </c>
      <c r="G84" s="43">
        <v>0.1</v>
      </c>
      <c r="H84" s="43">
        <v>0</v>
      </c>
      <c r="I84" s="43">
        <v>15</v>
      </c>
      <c r="J84" s="43">
        <v>60</v>
      </c>
      <c r="K84" s="44">
        <v>376</v>
      </c>
      <c r="L84" s="43">
        <v>1.8</v>
      </c>
    </row>
    <row r="85" spans="1:12" ht="15">
      <c r="A85" s="23"/>
      <c r="B85" s="15"/>
      <c r="C85" s="11"/>
      <c r="D85" s="7" t="s">
        <v>23</v>
      </c>
      <c r="E85" s="42" t="s">
        <v>50</v>
      </c>
      <c r="F85" s="43">
        <v>30</v>
      </c>
      <c r="G85" s="43">
        <v>2.37</v>
      </c>
      <c r="H85" s="43">
        <v>0.3</v>
      </c>
      <c r="I85" s="43">
        <v>14.5</v>
      </c>
      <c r="J85" s="43">
        <v>71</v>
      </c>
      <c r="K85" s="44">
        <v>122</v>
      </c>
      <c r="L85" s="43">
        <v>1.47</v>
      </c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575</v>
      </c>
      <c r="G89" s="19">
        <f t="shared" ref="G89" si="42">SUM(G82:G88)</f>
        <v>12.77</v>
      </c>
      <c r="H89" s="19">
        <f t="shared" ref="H89" si="43">SUM(H82:H88)</f>
        <v>17.7</v>
      </c>
      <c r="I89" s="19">
        <f t="shared" ref="I89" si="44">SUM(I82:I88)</f>
        <v>86</v>
      </c>
      <c r="J89" s="19">
        <f t="shared" ref="J89:L89" si="45">SUM(J82:J88)</f>
        <v>649</v>
      </c>
      <c r="K89" s="25"/>
      <c r="L89" s="19">
        <f t="shared" si="45"/>
        <v>40.349999999999994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575</v>
      </c>
      <c r="G100" s="32">
        <f t="shared" ref="G100" si="50">G89+G99</f>
        <v>12.77</v>
      </c>
      <c r="H100" s="32">
        <f t="shared" ref="H100" si="51">H89+H99</f>
        <v>17.7</v>
      </c>
      <c r="I100" s="32">
        <f t="shared" ref="I100" si="52">I89+I99</f>
        <v>86</v>
      </c>
      <c r="J100" s="32">
        <f t="shared" ref="J100:L100" si="53">J89+J99</f>
        <v>649</v>
      </c>
      <c r="K100" s="32"/>
      <c r="L100" s="32">
        <f t="shared" si="53"/>
        <v>40.349999999999994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57</v>
      </c>
      <c r="F101" s="40">
        <v>240</v>
      </c>
      <c r="G101" s="40">
        <v>23.36</v>
      </c>
      <c r="H101" s="40">
        <v>27.04</v>
      </c>
      <c r="I101" s="40">
        <v>38.24</v>
      </c>
      <c r="J101" s="40">
        <v>489.6</v>
      </c>
      <c r="K101" s="41">
        <v>291</v>
      </c>
      <c r="L101" s="40">
        <v>70.14</v>
      </c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 t="s">
        <v>43</v>
      </c>
      <c r="F103" s="43">
        <v>222</v>
      </c>
      <c r="G103" s="43">
        <v>2</v>
      </c>
      <c r="H103" s="43">
        <v>0</v>
      </c>
      <c r="I103" s="43">
        <v>16</v>
      </c>
      <c r="J103" s="43">
        <v>65</v>
      </c>
      <c r="K103" s="44">
        <v>377</v>
      </c>
      <c r="L103" s="43">
        <v>3.27</v>
      </c>
    </row>
    <row r="104" spans="1:12" ht="15">
      <c r="A104" s="23"/>
      <c r="B104" s="15"/>
      <c r="C104" s="11"/>
      <c r="D104" s="7" t="s">
        <v>23</v>
      </c>
      <c r="E104" s="42" t="s">
        <v>58</v>
      </c>
      <c r="F104" s="43">
        <v>50</v>
      </c>
      <c r="G104" s="43">
        <v>3.69</v>
      </c>
      <c r="H104" s="43">
        <v>0.54</v>
      </c>
      <c r="I104" s="43">
        <v>23.1</v>
      </c>
      <c r="J104" s="43">
        <v>111.4</v>
      </c>
      <c r="K104" s="44" t="s">
        <v>47</v>
      </c>
      <c r="L104" s="43">
        <v>2.4900000000000002</v>
      </c>
    </row>
    <row r="105" spans="1:12" ht="15">
      <c r="A105" s="23"/>
      <c r="B105" s="15"/>
      <c r="C105" s="11"/>
      <c r="D105" s="7" t="s">
        <v>24</v>
      </c>
      <c r="E105" s="42" t="s">
        <v>70</v>
      </c>
      <c r="F105" s="43">
        <v>100</v>
      </c>
      <c r="G105" s="43">
        <v>0.4</v>
      </c>
      <c r="H105" s="43">
        <v>0.4</v>
      </c>
      <c r="I105" s="43">
        <v>9.8000000000000007</v>
      </c>
      <c r="J105" s="43">
        <v>44</v>
      </c>
      <c r="K105" s="44">
        <v>338</v>
      </c>
      <c r="L105" s="43">
        <v>11</v>
      </c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612</v>
      </c>
      <c r="G108" s="19">
        <f t="shared" ref="G108:J108" si="54">SUM(G101:G107)</f>
        <v>29.45</v>
      </c>
      <c r="H108" s="19">
        <f t="shared" si="54"/>
        <v>27.979999999999997</v>
      </c>
      <c r="I108" s="19">
        <f t="shared" si="54"/>
        <v>87.14</v>
      </c>
      <c r="J108" s="19">
        <f t="shared" si="54"/>
        <v>710</v>
      </c>
      <c r="K108" s="25"/>
      <c r="L108" s="19">
        <f t="shared" ref="L108" si="55">SUM(L101:L107)</f>
        <v>86.899999999999991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612</v>
      </c>
      <c r="G119" s="32">
        <f t="shared" ref="G119" si="58">G108+G118</f>
        <v>29.45</v>
      </c>
      <c r="H119" s="32">
        <f t="shared" ref="H119" si="59">H108+H118</f>
        <v>27.979999999999997</v>
      </c>
      <c r="I119" s="32">
        <f t="shared" ref="I119" si="60">I108+I118</f>
        <v>87.14</v>
      </c>
      <c r="J119" s="32">
        <f t="shared" ref="J119:L119" si="61">J108+J118</f>
        <v>710</v>
      </c>
      <c r="K119" s="32"/>
      <c r="L119" s="32">
        <f t="shared" si="61"/>
        <v>86.899999999999991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59</v>
      </c>
      <c r="F120" s="40">
        <v>205</v>
      </c>
      <c r="G120" s="40">
        <v>6</v>
      </c>
      <c r="H120" s="40">
        <v>3</v>
      </c>
      <c r="I120" s="40">
        <v>43.4</v>
      </c>
      <c r="J120" s="40">
        <v>225</v>
      </c>
      <c r="K120" s="41">
        <v>181</v>
      </c>
      <c r="L120" s="40">
        <v>12.48</v>
      </c>
    </row>
    <row r="121" spans="1:12" ht="15">
      <c r="A121" s="14"/>
      <c r="B121" s="15"/>
      <c r="C121" s="11"/>
      <c r="D121" s="6" t="s">
        <v>65</v>
      </c>
      <c r="E121" s="42" t="s">
        <v>60</v>
      </c>
      <c r="F121" s="43">
        <v>15</v>
      </c>
      <c r="G121" s="43">
        <v>3.48</v>
      </c>
      <c r="H121" s="43">
        <v>4.43</v>
      </c>
      <c r="I121" s="43">
        <v>0</v>
      </c>
      <c r="J121" s="43">
        <v>54</v>
      </c>
      <c r="K121" s="44">
        <v>15</v>
      </c>
      <c r="L121" s="43">
        <v>9.75</v>
      </c>
    </row>
    <row r="122" spans="1:12" ht="15">
      <c r="A122" s="14"/>
      <c r="B122" s="15"/>
      <c r="C122" s="11"/>
      <c r="D122" s="7" t="s">
        <v>22</v>
      </c>
      <c r="E122" s="42" t="s">
        <v>61</v>
      </c>
      <c r="F122" s="43">
        <v>200</v>
      </c>
      <c r="G122" s="43">
        <v>3.58</v>
      </c>
      <c r="H122" s="43">
        <v>2.68</v>
      </c>
      <c r="I122" s="43">
        <v>28.34</v>
      </c>
      <c r="J122" s="43">
        <v>151.80000000000001</v>
      </c>
      <c r="K122" s="44">
        <v>379</v>
      </c>
      <c r="L122" s="43">
        <v>10.51</v>
      </c>
    </row>
    <row r="123" spans="1:12" ht="15">
      <c r="A123" s="14"/>
      <c r="B123" s="15"/>
      <c r="C123" s="11"/>
      <c r="D123" s="7" t="s">
        <v>23</v>
      </c>
      <c r="E123" s="42" t="s">
        <v>50</v>
      </c>
      <c r="F123" s="43">
        <v>30</v>
      </c>
      <c r="G123" s="43">
        <v>2.37</v>
      </c>
      <c r="H123" s="43">
        <v>0.3</v>
      </c>
      <c r="I123" s="43">
        <v>14.5</v>
      </c>
      <c r="J123" s="43">
        <v>71</v>
      </c>
      <c r="K123" s="44">
        <v>122</v>
      </c>
      <c r="L123" s="43">
        <v>1.47</v>
      </c>
    </row>
    <row r="124" spans="1:12" ht="15">
      <c r="A124" s="14"/>
      <c r="B124" s="15"/>
      <c r="C124" s="11"/>
      <c r="D124" s="7" t="s">
        <v>24</v>
      </c>
      <c r="E124" s="42" t="s">
        <v>71</v>
      </c>
      <c r="F124" s="43">
        <v>100</v>
      </c>
      <c r="G124" s="43">
        <v>0.4</v>
      </c>
      <c r="H124" s="43">
        <v>0.4</v>
      </c>
      <c r="I124" s="43">
        <v>9.8000000000000007</v>
      </c>
      <c r="J124" s="43">
        <v>44</v>
      </c>
      <c r="K124" s="44">
        <v>338</v>
      </c>
      <c r="L124" s="43">
        <v>11</v>
      </c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550</v>
      </c>
      <c r="G127" s="19">
        <f t="shared" ref="G127:J127" si="62">SUM(G120:G126)</f>
        <v>15.83</v>
      </c>
      <c r="H127" s="19">
        <f t="shared" si="62"/>
        <v>10.81</v>
      </c>
      <c r="I127" s="19">
        <f t="shared" si="62"/>
        <v>96.039999999999992</v>
      </c>
      <c r="J127" s="19">
        <f t="shared" si="62"/>
        <v>545.79999999999995</v>
      </c>
      <c r="K127" s="25"/>
      <c r="L127" s="19">
        <f t="shared" ref="L127" si="63">SUM(L120:L126)</f>
        <v>45.21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550</v>
      </c>
      <c r="G138" s="32">
        <f t="shared" ref="G138" si="66">G127+G137</f>
        <v>15.83</v>
      </c>
      <c r="H138" s="32">
        <f t="shared" ref="H138" si="67">H127+H137</f>
        <v>10.81</v>
      </c>
      <c r="I138" s="32">
        <f t="shared" ref="I138" si="68">I127+I137</f>
        <v>96.039999999999992</v>
      </c>
      <c r="J138" s="32">
        <f t="shared" ref="J138:L138" si="69">J127+J137</f>
        <v>545.79999999999995</v>
      </c>
      <c r="K138" s="32"/>
      <c r="L138" s="32">
        <f t="shared" si="69"/>
        <v>45.21</v>
      </c>
    </row>
    <row r="139" spans="1:12" ht="25.5">
      <c r="A139" s="20">
        <v>2</v>
      </c>
      <c r="B139" s="21">
        <v>3</v>
      </c>
      <c r="C139" s="22" t="s">
        <v>20</v>
      </c>
      <c r="D139" s="5" t="s">
        <v>21</v>
      </c>
      <c r="E139" s="39" t="s">
        <v>62</v>
      </c>
      <c r="F139" s="40">
        <v>245</v>
      </c>
      <c r="G139" s="40">
        <v>16.09</v>
      </c>
      <c r="H139" s="40">
        <v>21.83</v>
      </c>
      <c r="I139" s="40">
        <v>52.51</v>
      </c>
      <c r="J139" s="40">
        <v>470.63</v>
      </c>
      <c r="K139" s="41" t="s">
        <v>63</v>
      </c>
      <c r="L139" s="40">
        <v>67.2</v>
      </c>
    </row>
    <row r="140" spans="1:12" ht="15">
      <c r="A140" s="23"/>
      <c r="B140" s="15"/>
      <c r="C140" s="11"/>
      <c r="D140" s="6" t="s">
        <v>66</v>
      </c>
      <c r="E140" s="42" t="s">
        <v>72</v>
      </c>
      <c r="F140" s="43">
        <v>30</v>
      </c>
      <c r="G140" s="43">
        <v>1.32</v>
      </c>
      <c r="H140" s="43">
        <v>1.5</v>
      </c>
      <c r="I140" s="43">
        <v>1.76</v>
      </c>
      <c r="J140" s="43">
        <v>22.23</v>
      </c>
      <c r="K140" s="44">
        <v>330</v>
      </c>
      <c r="L140" s="43">
        <v>1.78</v>
      </c>
    </row>
    <row r="141" spans="1:12" ht="15">
      <c r="A141" s="23"/>
      <c r="B141" s="15"/>
      <c r="C141" s="11"/>
      <c r="D141" s="7" t="s">
        <v>22</v>
      </c>
      <c r="E141" s="42" t="s">
        <v>73</v>
      </c>
      <c r="F141" s="43">
        <v>200</v>
      </c>
      <c r="G141" s="43">
        <v>0.08</v>
      </c>
      <c r="H141" s="43">
        <v>0.09</v>
      </c>
      <c r="I141" s="43">
        <v>27.08</v>
      </c>
      <c r="J141" s="43">
        <v>108.6</v>
      </c>
      <c r="K141" s="44">
        <v>864</v>
      </c>
      <c r="L141" s="43">
        <v>5.85</v>
      </c>
    </row>
    <row r="142" spans="1:12" ht="15.75" customHeight="1">
      <c r="A142" s="23"/>
      <c r="B142" s="15"/>
      <c r="C142" s="11"/>
      <c r="D142" s="7" t="s">
        <v>23</v>
      </c>
      <c r="E142" s="42" t="s">
        <v>64</v>
      </c>
      <c r="F142" s="43">
        <v>50</v>
      </c>
      <c r="G142" s="43">
        <v>3.69</v>
      </c>
      <c r="H142" s="43">
        <v>0.54</v>
      </c>
      <c r="I142" s="43">
        <v>23.1</v>
      </c>
      <c r="J142" s="43">
        <v>111.4</v>
      </c>
      <c r="K142" s="44" t="s">
        <v>47</v>
      </c>
      <c r="L142" s="43">
        <v>2.4900000000000002</v>
      </c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525</v>
      </c>
      <c r="G146" s="19">
        <f t="shared" ref="G146:J146" si="70">SUM(G139:G145)</f>
        <v>21.18</v>
      </c>
      <c r="H146" s="19">
        <f t="shared" si="70"/>
        <v>23.959999999999997</v>
      </c>
      <c r="I146" s="19">
        <f t="shared" si="70"/>
        <v>104.44999999999999</v>
      </c>
      <c r="J146" s="19">
        <f t="shared" si="70"/>
        <v>712.86</v>
      </c>
      <c r="K146" s="25"/>
      <c r="L146" s="19">
        <f t="shared" ref="L146" si="71">SUM(L139:L145)</f>
        <v>77.319999999999993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525</v>
      </c>
      <c r="G157" s="32">
        <f t="shared" ref="G157" si="74">G146+G156</f>
        <v>21.18</v>
      </c>
      <c r="H157" s="32">
        <f t="shared" ref="H157" si="75">H146+H156</f>
        <v>23.959999999999997</v>
      </c>
      <c r="I157" s="32">
        <f t="shared" ref="I157" si="76">I146+I156</f>
        <v>104.44999999999999</v>
      </c>
      <c r="J157" s="32">
        <f t="shared" ref="J157:L157" si="77">J146+J156</f>
        <v>712.86</v>
      </c>
      <c r="K157" s="32"/>
      <c r="L157" s="32">
        <f t="shared" si="77"/>
        <v>77.319999999999993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74</v>
      </c>
      <c r="F158" s="40">
        <v>40</v>
      </c>
      <c r="G158" s="40">
        <v>5.0999999999999996</v>
      </c>
      <c r="H158" s="40">
        <v>4.5999999999999996</v>
      </c>
      <c r="I158" s="40">
        <v>0.3</v>
      </c>
      <c r="J158" s="40">
        <v>63</v>
      </c>
      <c r="K158" s="41">
        <v>209</v>
      </c>
      <c r="L158" s="40">
        <v>16.5</v>
      </c>
    </row>
    <row r="159" spans="1:12" ht="15">
      <c r="A159" s="23"/>
      <c r="B159" s="15"/>
      <c r="C159" s="11"/>
      <c r="D159" s="6" t="s">
        <v>21</v>
      </c>
      <c r="E159" s="42" t="s">
        <v>75</v>
      </c>
      <c r="F159" s="43">
        <v>150</v>
      </c>
      <c r="G159" s="43">
        <v>3.45</v>
      </c>
      <c r="H159" s="43">
        <v>10.199999999999999</v>
      </c>
      <c r="I159" s="43">
        <v>23.1</v>
      </c>
      <c r="J159" s="43">
        <v>227</v>
      </c>
      <c r="K159" s="44">
        <v>75</v>
      </c>
      <c r="L159" s="43">
        <v>23.9</v>
      </c>
    </row>
    <row r="160" spans="1:12" ht="15">
      <c r="A160" s="23"/>
      <c r="B160" s="15"/>
      <c r="C160" s="11"/>
      <c r="D160" s="7" t="s">
        <v>22</v>
      </c>
      <c r="E160" s="42" t="s">
        <v>43</v>
      </c>
      <c r="F160" s="43">
        <v>222</v>
      </c>
      <c r="G160" s="43">
        <v>2</v>
      </c>
      <c r="H160" s="43">
        <v>0</v>
      </c>
      <c r="I160" s="43">
        <v>16</v>
      </c>
      <c r="J160" s="43">
        <v>65</v>
      </c>
      <c r="K160" s="44">
        <v>377</v>
      </c>
      <c r="L160" s="43">
        <v>3.27</v>
      </c>
    </row>
    <row r="161" spans="1:12" ht="15">
      <c r="A161" s="23"/>
      <c r="B161" s="15"/>
      <c r="C161" s="11"/>
      <c r="D161" s="7" t="s">
        <v>23</v>
      </c>
      <c r="E161" s="42" t="s">
        <v>50</v>
      </c>
      <c r="F161" s="43">
        <v>30</v>
      </c>
      <c r="G161" s="43">
        <v>2.37</v>
      </c>
      <c r="H161" s="43">
        <v>0.3</v>
      </c>
      <c r="I161" s="43">
        <v>14.5</v>
      </c>
      <c r="J161" s="43">
        <v>71</v>
      </c>
      <c r="K161" s="44">
        <v>122</v>
      </c>
      <c r="L161" s="43">
        <v>1.47</v>
      </c>
    </row>
    <row r="162" spans="1:12" ht="15">
      <c r="A162" s="23"/>
      <c r="B162" s="15"/>
      <c r="C162" s="11"/>
      <c r="D162" s="7" t="s">
        <v>24</v>
      </c>
      <c r="E162" s="42" t="s">
        <v>76</v>
      </c>
      <c r="F162" s="43">
        <v>100</v>
      </c>
      <c r="G162" s="43">
        <v>0.4</v>
      </c>
      <c r="H162" s="43">
        <v>0.4</v>
      </c>
      <c r="I162" s="43">
        <v>9.8000000000000007</v>
      </c>
      <c r="J162" s="43">
        <v>44</v>
      </c>
      <c r="K162" s="44">
        <v>338</v>
      </c>
      <c r="L162" s="43">
        <v>11</v>
      </c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542</v>
      </c>
      <c r="G165" s="19">
        <f t="shared" ref="G165:J165" si="78">SUM(G158:G164)</f>
        <v>13.320000000000002</v>
      </c>
      <c r="H165" s="19">
        <f t="shared" si="78"/>
        <v>15.5</v>
      </c>
      <c r="I165" s="19">
        <f t="shared" si="78"/>
        <v>63.7</v>
      </c>
      <c r="J165" s="19">
        <f t="shared" si="78"/>
        <v>470</v>
      </c>
      <c r="K165" s="25"/>
      <c r="L165" s="19">
        <f t="shared" ref="L165" si="79">SUM(L158:L164)</f>
        <v>56.14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542</v>
      </c>
      <c r="G176" s="32">
        <f t="shared" ref="G176" si="82">G165+G175</f>
        <v>13.320000000000002</v>
      </c>
      <c r="H176" s="32">
        <f t="shared" ref="H176" si="83">H165+H175</f>
        <v>15.5</v>
      </c>
      <c r="I176" s="32">
        <f t="shared" ref="I176" si="84">I165+I175</f>
        <v>63.7</v>
      </c>
      <c r="J176" s="32">
        <f t="shared" ref="J176:L176" si="85">J165+J175</f>
        <v>470</v>
      </c>
      <c r="K176" s="32"/>
      <c r="L176" s="32">
        <f t="shared" si="85"/>
        <v>56.14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77</v>
      </c>
      <c r="F177" s="40">
        <v>245</v>
      </c>
      <c r="G177" s="40">
        <v>16.79</v>
      </c>
      <c r="H177" s="40">
        <v>24.35</v>
      </c>
      <c r="I177" s="40">
        <v>33.42</v>
      </c>
      <c r="J177" s="40">
        <v>545.45000000000005</v>
      </c>
      <c r="K177" s="41" t="s">
        <v>78</v>
      </c>
      <c r="L177" s="40">
        <v>60.29</v>
      </c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 t="s">
        <v>45</v>
      </c>
      <c r="F179" s="43">
        <v>200</v>
      </c>
      <c r="G179" s="43">
        <v>0.08</v>
      </c>
      <c r="H179" s="43">
        <v>0</v>
      </c>
      <c r="I179" s="43">
        <v>21.82</v>
      </c>
      <c r="J179" s="43">
        <v>87.6</v>
      </c>
      <c r="K179" s="44">
        <v>349</v>
      </c>
      <c r="L179" s="43">
        <v>7.66</v>
      </c>
    </row>
    <row r="180" spans="1:12" ht="15">
      <c r="A180" s="23"/>
      <c r="B180" s="15"/>
      <c r="C180" s="11"/>
      <c r="D180" s="7" t="s">
        <v>23</v>
      </c>
      <c r="E180" s="42" t="s">
        <v>58</v>
      </c>
      <c r="F180" s="43">
        <v>55</v>
      </c>
      <c r="G180" s="43">
        <v>4.0199999999999996</v>
      </c>
      <c r="H180" s="43">
        <v>0.54</v>
      </c>
      <c r="I180" s="43">
        <v>22.85</v>
      </c>
      <c r="J180" s="43">
        <v>114.5</v>
      </c>
      <c r="K180" s="44" t="s">
        <v>47</v>
      </c>
      <c r="L180" s="43">
        <v>2.74</v>
      </c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6">SUM(G177:G183)</f>
        <v>20.889999999999997</v>
      </c>
      <c r="H184" s="19">
        <f t="shared" si="86"/>
        <v>24.89</v>
      </c>
      <c r="I184" s="19">
        <f t="shared" si="86"/>
        <v>78.09</v>
      </c>
      <c r="J184" s="19">
        <f t="shared" si="86"/>
        <v>747.55000000000007</v>
      </c>
      <c r="K184" s="25"/>
      <c r="L184" s="19">
        <f t="shared" ref="L184" si="87">SUM(L177:L183)</f>
        <v>70.69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500</v>
      </c>
      <c r="G195" s="32">
        <f t="shared" ref="G195" si="90">G184+G194</f>
        <v>20.889999999999997</v>
      </c>
      <c r="H195" s="32">
        <f t="shared" ref="H195" si="91">H184+H194</f>
        <v>24.89</v>
      </c>
      <c r="I195" s="32">
        <f t="shared" ref="I195" si="92">I184+I194</f>
        <v>78.09</v>
      </c>
      <c r="J195" s="32">
        <f t="shared" ref="J195:L195" si="93">J184+J194</f>
        <v>747.55000000000007</v>
      </c>
      <c r="K195" s="32"/>
      <c r="L195" s="32">
        <f t="shared" si="93"/>
        <v>70.69</v>
      </c>
    </row>
    <row r="196" spans="1:1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536.1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20.670999999999999</v>
      </c>
      <c r="H196" s="34">
        <f t="shared" si="94"/>
        <v>18.805</v>
      </c>
      <c r="I196" s="34">
        <f t="shared" si="94"/>
        <v>83.800000000000011</v>
      </c>
      <c r="J196" s="34">
        <f t="shared" si="94"/>
        <v>621.87099999999998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65.551999999999992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2025-02-18T16:38:50Z</dcterms:modified>
</cp:coreProperties>
</file>